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1295" windowHeight="5325" activeTab="1"/>
  </bookViews>
  <sheets>
    <sheet name="p3-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3" i="2"/>
  <c r="K12"/>
  <c r="F18"/>
  <c r="G6"/>
  <c r="G7" s="1"/>
  <c r="F6"/>
  <c r="F7" s="1"/>
  <c r="F8" s="1"/>
  <c r="E6"/>
  <c r="E7" s="1"/>
  <c r="D6"/>
  <c r="D7" s="1"/>
  <c r="D8" s="1"/>
  <c r="C6"/>
  <c r="C7" s="1"/>
  <c r="I8" s="1"/>
  <c r="B6"/>
  <c r="B7" s="1"/>
  <c r="I5"/>
  <c r="H5"/>
  <c r="I4"/>
  <c r="H4"/>
  <c r="I5" i="1"/>
  <c r="I4"/>
  <c r="H5"/>
  <c r="H4"/>
  <c r="C6"/>
  <c r="D6"/>
  <c r="E6"/>
  <c r="E7" s="1"/>
  <c r="F6"/>
  <c r="F7" s="1"/>
  <c r="G6"/>
  <c r="G7" s="1"/>
  <c r="B6"/>
  <c r="B7" s="1"/>
  <c r="H8" i="2" l="1"/>
  <c r="B8"/>
  <c r="H6"/>
  <c r="H7" s="1"/>
  <c r="I6"/>
  <c r="I7" s="1"/>
  <c r="H6" i="1"/>
  <c r="H7" s="1"/>
  <c r="I6"/>
  <c r="I7" s="1"/>
  <c r="F8"/>
  <c r="D7"/>
  <c r="C7"/>
  <c r="I8" l="1"/>
  <c r="B8"/>
  <c r="H8"/>
  <c r="D8"/>
</calcChain>
</file>

<file path=xl/sharedStrings.xml><?xml version="1.0" encoding="utf-8"?>
<sst xmlns="http://schemas.openxmlformats.org/spreadsheetml/2006/main" count="60" uniqueCount="28">
  <si>
    <t>Problem 3-22</t>
  </si>
  <si>
    <t>DM</t>
  </si>
  <si>
    <t>DL</t>
  </si>
  <si>
    <t>OH</t>
  </si>
  <si>
    <t xml:space="preserve">JOB </t>
  </si>
  <si>
    <t>NOV</t>
  </si>
  <si>
    <t>DEC</t>
  </si>
  <si>
    <t>MONTH</t>
  </si>
  <si>
    <t>TOTAL JOB</t>
  </si>
  <si>
    <t>TOTAL</t>
  </si>
  <si>
    <t>COMPLETED</t>
  </si>
  <si>
    <t>INCOMPLETE</t>
  </si>
  <si>
    <t>IN DEC.</t>
  </si>
  <si>
    <t>How much is in November WIP?</t>
  </si>
  <si>
    <t>How much is in December WIP?</t>
  </si>
  <si>
    <t>How much transfer to Finished Goods in December?</t>
  </si>
  <si>
    <t>Cost of Job 105?</t>
  </si>
  <si>
    <t>Cost of Job 106?</t>
  </si>
  <si>
    <t>Cost of Job 107?</t>
  </si>
  <si>
    <t>Units Produced</t>
  </si>
  <si>
    <t>Job 105 Unit Cost?</t>
  </si>
  <si>
    <t>Job 8 Unit Cost?</t>
  </si>
  <si>
    <t>Cost of Job 9?</t>
  </si>
  <si>
    <t>Cost of Job 10?</t>
  </si>
  <si>
    <t>Cost of Job 8?</t>
  </si>
  <si>
    <t xml:space="preserve">Actual </t>
  </si>
  <si>
    <t>Applied</t>
  </si>
  <si>
    <t>under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</si>
</sst>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A19" sqref="A2:I19"/>
    </sheetView>
  </sheetViews>
  <sheetFormatPr defaultRowHeight="15"/>
  <cols>
    <col min="1" max="1" width="14.5703125" customWidth="1"/>
  </cols>
  <sheetData>
    <row r="1" spans="1:9">
      <c r="B1" t="s">
        <v>0</v>
      </c>
    </row>
    <row r="2" spans="1:9">
      <c r="A2" s="1" t="s">
        <v>4</v>
      </c>
      <c r="B2" s="2">
        <v>105</v>
      </c>
      <c r="C2" s="3">
        <v>105</v>
      </c>
      <c r="D2" s="2">
        <v>106</v>
      </c>
      <c r="E2" s="3">
        <v>106</v>
      </c>
      <c r="F2" s="2">
        <v>107</v>
      </c>
      <c r="G2" s="3">
        <v>107</v>
      </c>
      <c r="H2" s="2" t="s">
        <v>9</v>
      </c>
      <c r="I2" s="3" t="s">
        <v>9</v>
      </c>
    </row>
    <row r="3" spans="1:9">
      <c r="A3" s="4"/>
      <c r="B3" s="6" t="s">
        <v>5</v>
      </c>
      <c r="C3" s="3" t="s">
        <v>6</v>
      </c>
      <c r="D3" s="6" t="s">
        <v>5</v>
      </c>
      <c r="E3" s="3" t="s">
        <v>6</v>
      </c>
      <c r="F3" s="6" t="s">
        <v>5</v>
      </c>
      <c r="G3" s="3" t="s">
        <v>6</v>
      </c>
      <c r="H3" s="2" t="s">
        <v>5</v>
      </c>
      <c r="I3" s="3" t="s">
        <v>6</v>
      </c>
    </row>
    <row r="4" spans="1:9">
      <c r="A4" s="4" t="s">
        <v>1</v>
      </c>
      <c r="B4" s="6">
        <v>16500</v>
      </c>
      <c r="C4" s="3">
        <v>0</v>
      </c>
      <c r="D4" s="6">
        <v>9300</v>
      </c>
      <c r="E4" s="3">
        <v>8200</v>
      </c>
      <c r="F4" s="6">
        <v>0</v>
      </c>
      <c r="G4" s="3">
        <v>21300</v>
      </c>
      <c r="H4" s="2">
        <f>B4+D4+F4</f>
        <v>25800</v>
      </c>
      <c r="I4" s="3">
        <f>C4+E4+G4</f>
        <v>29500</v>
      </c>
    </row>
    <row r="5" spans="1:9">
      <c r="A5" s="4" t="s">
        <v>2</v>
      </c>
      <c r="B5" s="6">
        <v>13000</v>
      </c>
      <c r="C5" s="3">
        <v>4000</v>
      </c>
      <c r="D5" s="6">
        <v>7000</v>
      </c>
      <c r="E5" s="3">
        <v>6000</v>
      </c>
      <c r="F5" s="6">
        <v>0</v>
      </c>
      <c r="G5" s="3">
        <v>10000</v>
      </c>
      <c r="H5" s="2">
        <f t="shared" ref="H5:H6" si="0">B5+D5+F5</f>
        <v>20000</v>
      </c>
      <c r="I5" s="3">
        <f t="shared" ref="I5:I6" si="1">C5+E5+G5</f>
        <v>20000</v>
      </c>
    </row>
    <row r="6" spans="1:9">
      <c r="A6" s="4" t="s">
        <v>3</v>
      </c>
      <c r="B6" s="6">
        <f>B5*1.6</f>
        <v>20800</v>
      </c>
      <c r="C6" s="3">
        <f t="shared" ref="C6:G6" si="2">C5*1.6</f>
        <v>6400</v>
      </c>
      <c r="D6" s="6">
        <f t="shared" si="2"/>
        <v>11200</v>
      </c>
      <c r="E6" s="3">
        <f t="shared" si="2"/>
        <v>9600</v>
      </c>
      <c r="F6" s="6">
        <f t="shared" si="2"/>
        <v>0</v>
      </c>
      <c r="G6" s="3">
        <f t="shared" si="2"/>
        <v>16000</v>
      </c>
      <c r="H6" s="2">
        <f t="shared" si="0"/>
        <v>32000</v>
      </c>
      <c r="I6" s="3">
        <f t="shared" si="1"/>
        <v>32000</v>
      </c>
    </row>
    <row r="7" spans="1:9">
      <c r="A7" s="4" t="s">
        <v>7</v>
      </c>
      <c r="B7" s="6">
        <f>SUM(B4:B6)</f>
        <v>50300</v>
      </c>
      <c r="C7" s="3">
        <f t="shared" ref="C7:I7" si="3">SUM(C4:C6)</f>
        <v>10400</v>
      </c>
      <c r="D7" s="6">
        <f t="shared" si="3"/>
        <v>27500</v>
      </c>
      <c r="E7" s="3">
        <f t="shared" si="3"/>
        <v>23800</v>
      </c>
      <c r="F7" s="6">
        <f t="shared" si="3"/>
        <v>0</v>
      </c>
      <c r="G7" s="3">
        <f t="shared" si="3"/>
        <v>47300</v>
      </c>
      <c r="H7" s="2">
        <f t="shared" si="3"/>
        <v>77800</v>
      </c>
      <c r="I7" s="3">
        <f t="shared" si="3"/>
        <v>81500</v>
      </c>
    </row>
    <row r="8" spans="1:9">
      <c r="A8" s="4" t="s">
        <v>8</v>
      </c>
      <c r="B8" s="6">
        <f>B7+C7</f>
        <v>60700</v>
      </c>
      <c r="C8" s="3"/>
      <c r="D8" s="6">
        <f>D7+E7</f>
        <v>51300</v>
      </c>
      <c r="E8" s="3"/>
      <c r="F8" s="6">
        <f>F7+G7</f>
        <v>47300</v>
      </c>
      <c r="G8" s="3"/>
      <c r="H8" s="2">
        <f>B7+D7+F7</f>
        <v>77800</v>
      </c>
      <c r="I8" s="3">
        <f>C7+E7+G7</f>
        <v>81500</v>
      </c>
    </row>
    <row r="9" spans="1:9">
      <c r="A9" s="5"/>
      <c r="B9" s="2" t="s">
        <v>10</v>
      </c>
      <c r="C9" s="3"/>
      <c r="D9" s="2" t="s">
        <v>11</v>
      </c>
      <c r="E9" s="3"/>
      <c r="F9" s="2" t="s">
        <v>11</v>
      </c>
      <c r="G9" s="3"/>
      <c r="H9" s="2"/>
      <c r="I9" s="3"/>
    </row>
    <row r="10" spans="1:9">
      <c r="B10" t="s">
        <v>12</v>
      </c>
    </row>
    <row r="11" spans="1:9">
      <c r="A11" t="s">
        <v>19</v>
      </c>
      <c r="B11">
        <v>10000</v>
      </c>
    </row>
    <row r="13" spans="1:9">
      <c r="B13" t="s">
        <v>16</v>
      </c>
    </row>
    <row r="14" spans="1:9">
      <c r="B14" t="s">
        <v>20</v>
      </c>
    </row>
    <row r="15" spans="1:9">
      <c r="B15" t="s">
        <v>17</v>
      </c>
    </row>
    <row r="16" spans="1:9">
      <c r="B16" t="s">
        <v>18</v>
      </c>
    </row>
    <row r="17" spans="2:2">
      <c r="B17" t="s">
        <v>13</v>
      </c>
    </row>
    <row r="18" spans="2:2">
      <c r="B18" t="s">
        <v>14</v>
      </c>
    </row>
    <row r="19" spans="2:2">
      <c r="B19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abSelected="1" topLeftCell="A2" workbookViewId="0">
      <selection activeCell="J13" sqref="J13"/>
    </sheetView>
  </sheetViews>
  <sheetFormatPr defaultRowHeight="15"/>
  <sheetData>
    <row r="2" spans="1:11">
      <c r="A2" s="1" t="s">
        <v>4</v>
      </c>
      <c r="B2" s="2">
        <v>8</v>
      </c>
      <c r="C2" s="3">
        <v>8</v>
      </c>
      <c r="D2" s="2">
        <v>9</v>
      </c>
      <c r="E2" s="3">
        <v>9</v>
      </c>
      <c r="F2" s="2">
        <v>10</v>
      </c>
      <c r="G2" s="3">
        <v>10</v>
      </c>
      <c r="H2" s="2" t="s">
        <v>9</v>
      </c>
      <c r="I2" s="3" t="s">
        <v>9</v>
      </c>
    </row>
    <row r="3" spans="1:11">
      <c r="A3" s="4"/>
      <c r="B3" s="6" t="s">
        <v>5</v>
      </c>
      <c r="C3" s="3" t="s">
        <v>6</v>
      </c>
      <c r="D3" s="6" t="s">
        <v>5</v>
      </c>
      <c r="E3" s="3" t="s">
        <v>6</v>
      </c>
      <c r="F3" s="6" t="s">
        <v>5</v>
      </c>
      <c r="G3" s="3" t="s">
        <v>6</v>
      </c>
      <c r="H3" s="2" t="s">
        <v>5</v>
      </c>
      <c r="I3" s="3" t="s">
        <v>6</v>
      </c>
    </row>
    <row r="4" spans="1:11">
      <c r="A4" s="4" t="s">
        <v>1</v>
      </c>
      <c r="B4" s="6">
        <v>30000</v>
      </c>
      <c r="C4" s="3">
        <v>2000</v>
      </c>
      <c r="D4" s="6">
        <v>12000</v>
      </c>
      <c r="E4" s="3">
        <v>6000</v>
      </c>
      <c r="F4" s="6">
        <v>0</v>
      </c>
      <c r="G4" s="3">
        <v>20000</v>
      </c>
      <c r="H4" s="2">
        <f>B4+D4+F4</f>
        <v>42000</v>
      </c>
      <c r="I4" s="3">
        <f>C4+E4+G4</f>
        <v>28000</v>
      </c>
    </row>
    <row r="5" spans="1:11">
      <c r="A5" s="4" t="s">
        <v>2</v>
      </c>
      <c r="B5" s="6">
        <v>13000</v>
      </c>
      <c r="C5" s="3">
        <v>4000</v>
      </c>
      <c r="D5" s="6">
        <v>7000</v>
      </c>
      <c r="E5" s="3">
        <v>6000</v>
      </c>
      <c r="F5" s="6">
        <v>0</v>
      </c>
      <c r="G5" s="3">
        <v>40000</v>
      </c>
      <c r="H5" s="2">
        <f t="shared" ref="H5:I6" si="0">B5+D5+F5</f>
        <v>20000</v>
      </c>
      <c r="I5" s="3">
        <f t="shared" si="0"/>
        <v>50000</v>
      </c>
    </row>
    <row r="6" spans="1:11">
      <c r="A6" s="4" t="s">
        <v>3</v>
      </c>
      <c r="B6" s="6">
        <f>B5*1.6</f>
        <v>20800</v>
      </c>
      <c r="C6" s="3">
        <f t="shared" ref="C6:G6" si="1">C5*1.6</f>
        <v>6400</v>
      </c>
      <c r="D6" s="6">
        <f t="shared" si="1"/>
        <v>11200</v>
      </c>
      <c r="E6" s="3">
        <f t="shared" si="1"/>
        <v>9600</v>
      </c>
      <c r="F6" s="6">
        <f t="shared" si="1"/>
        <v>0</v>
      </c>
      <c r="G6" s="3">
        <f t="shared" si="1"/>
        <v>64000</v>
      </c>
      <c r="H6" s="2">
        <f t="shared" si="0"/>
        <v>32000</v>
      </c>
      <c r="I6" s="3">
        <f t="shared" si="0"/>
        <v>80000</v>
      </c>
    </row>
    <row r="7" spans="1:11">
      <c r="A7" s="4" t="s">
        <v>7</v>
      </c>
      <c r="B7" s="6">
        <f>SUM(B4:B6)</f>
        <v>63800</v>
      </c>
      <c r="C7" s="3">
        <f t="shared" ref="C7:I7" si="2">SUM(C4:C6)</f>
        <v>12400</v>
      </c>
      <c r="D7" s="6">
        <f t="shared" si="2"/>
        <v>30200</v>
      </c>
      <c r="E7" s="3">
        <f t="shared" si="2"/>
        <v>21600</v>
      </c>
      <c r="F7" s="6">
        <f t="shared" si="2"/>
        <v>0</v>
      </c>
      <c r="G7" s="3">
        <f t="shared" si="2"/>
        <v>124000</v>
      </c>
      <c r="H7" s="2">
        <f t="shared" si="2"/>
        <v>94000</v>
      </c>
      <c r="I7" s="3">
        <f t="shared" si="2"/>
        <v>158000</v>
      </c>
    </row>
    <row r="8" spans="1:11">
      <c r="A8" s="4" t="s">
        <v>8</v>
      </c>
      <c r="B8" s="6">
        <f>B7+C7</f>
        <v>76200</v>
      </c>
      <c r="C8" s="3"/>
      <c r="D8" s="6">
        <f>D7+E7</f>
        <v>51800</v>
      </c>
      <c r="E8" s="3"/>
      <c r="F8" s="6">
        <f>F7+G7</f>
        <v>124000</v>
      </c>
      <c r="G8" s="3"/>
      <c r="H8" s="2">
        <f>B7+D7+F7</f>
        <v>94000</v>
      </c>
      <c r="I8" s="3">
        <f>C7+E7+G7</f>
        <v>158000</v>
      </c>
    </row>
    <row r="9" spans="1:11">
      <c r="A9" s="5"/>
      <c r="B9" s="2" t="s">
        <v>10</v>
      </c>
      <c r="C9" s="3"/>
      <c r="D9" s="2" t="s">
        <v>11</v>
      </c>
      <c r="E9" s="3"/>
      <c r="F9" s="2" t="s">
        <v>11</v>
      </c>
      <c r="G9" s="3"/>
      <c r="H9" s="2"/>
      <c r="I9" s="3"/>
    </row>
    <row r="10" spans="1:11">
      <c r="B10" t="s">
        <v>12</v>
      </c>
    </row>
    <row r="11" spans="1:11">
      <c r="A11" t="s">
        <v>19</v>
      </c>
      <c r="B11">
        <v>10000</v>
      </c>
      <c r="J11" t="s">
        <v>25</v>
      </c>
      <c r="K11" s="7">
        <v>115000</v>
      </c>
    </row>
    <row r="12" spans="1:11">
      <c r="J12" t="s">
        <v>26</v>
      </c>
      <c r="K12">
        <f>H6+I6</f>
        <v>112000</v>
      </c>
    </row>
    <row r="13" spans="1:11">
      <c r="B13" t="s">
        <v>24</v>
      </c>
      <c r="D13">
        <v>76200</v>
      </c>
      <c r="J13" t="s">
        <v>27</v>
      </c>
      <c r="K13" s="7">
        <f>K11-K12</f>
        <v>3000</v>
      </c>
    </row>
    <row r="14" spans="1:11">
      <c r="B14" t="s">
        <v>21</v>
      </c>
      <c r="D14">
        <v>7.62</v>
      </c>
    </row>
    <row r="15" spans="1:11">
      <c r="B15" t="s">
        <v>22</v>
      </c>
      <c r="D15">
        <v>51800</v>
      </c>
    </row>
    <row r="16" spans="1:11">
      <c r="B16" t="s">
        <v>23</v>
      </c>
      <c r="D16">
        <v>124000</v>
      </c>
    </row>
    <row r="17" spans="2:7">
      <c r="B17" t="s">
        <v>13</v>
      </c>
      <c r="F17">
        <v>94000</v>
      </c>
    </row>
    <row r="18" spans="2:7">
      <c r="B18" t="s">
        <v>14</v>
      </c>
      <c r="F18">
        <f>158000-76200</f>
        <v>81800</v>
      </c>
    </row>
    <row r="19" spans="2:7">
      <c r="B19" t="s">
        <v>15</v>
      </c>
      <c r="G19">
        <v>76200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p3-22</vt:lpstr>
      <vt:lpstr>Sheet2</vt:lpstr>
      <vt:lpstr>Sheet3</vt:lpstr>
    </vt:vector>
  </TitlesOfParts>
  <Company>Glendale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Kloezeman</dc:creator>
  <cp:lastModifiedBy>Christine Kloezeman</cp:lastModifiedBy>
  <dcterms:created xsi:type="dcterms:W3CDTF">2008-06-24T22:22:46Z</dcterms:created>
  <dcterms:modified xsi:type="dcterms:W3CDTF">2008-06-25T18:01:42Z</dcterms:modified>
</cp:coreProperties>
</file>